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untyAdministrator\Downloads\"/>
    </mc:Choice>
  </mc:AlternateContent>
  <bookViews>
    <workbookView xWindow="0" yWindow="468" windowWidth="20736" windowHeight="11760"/>
  </bookViews>
  <sheets>
    <sheet name="Budget" sheetId="9" r:id="rId1"/>
    <sheet name="Menu" sheetId="2" r:id="rId2"/>
    <sheet name="Programme &amp; accommodation" sheetId="3" r:id="rId3"/>
    <sheet name="Travel Itinerary" sheetId="4" r:id="rId4"/>
    <sheet name="In Touch Process" sheetId="5" r:id="rId5"/>
    <sheet name="Insurance Details" sheetId="6" r:id="rId6"/>
    <sheet name="Hike Risk Assessment" sheetId="7" r:id="rId7"/>
    <sheet name="Critical Incident Plan" sheetId="8" r:id="rId8"/>
    <sheet name="Leadership Team" sheetId="10" r:id="rId9"/>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15" i="9" l="1"/>
  <c r="B13" i="9"/>
  <c r="D13" i="9"/>
  <c r="H11" i="9"/>
  <c r="D14" i="9"/>
  <c r="D15" i="9"/>
  <c r="D19" i="9"/>
</calcChain>
</file>

<file path=xl/sharedStrings.xml><?xml version="1.0" encoding="utf-8"?>
<sst xmlns="http://schemas.openxmlformats.org/spreadsheetml/2006/main" count="192" uniqueCount="164">
  <si>
    <t>Total</t>
  </si>
  <si>
    <t>Deposit for accomodation</t>
  </si>
  <si>
    <t>Rail and Sail</t>
  </si>
  <si>
    <t xml:space="preserve">Bus </t>
  </si>
  <si>
    <t>Activities</t>
  </si>
  <si>
    <t>Food</t>
  </si>
  <si>
    <t>Accomodation</t>
  </si>
  <si>
    <t>Insurance</t>
  </si>
  <si>
    <t>19:10 – Train from Euston to Holyhead port</t>
  </si>
  <si>
    <t>02:04 – Depart Holyhead to Dublin</t>
  </si>
  <si>
    <t>05:55 – Arrive at Dublin Port</t>
  </si>
  <si>
    <t>06:15 – Bus transfer to Lough Dan Scout Centre</t>
  </si>
  <si>
    <t>06:30 – Bus transfer from Lough Dan to Dublin Port</t>
  </si>
  <si>
    <t>08:45 – Depart Dublin Port to Holyhead</t>
  </si>
  <si>
    <t>12:00 – Arrival at Holyhead port</t>
  </si>
  <si>
    <t>12:47 – Holyhead to Euston</t>
  </si>
  <si>
    <t xml:space="preserve">14:00 – Euston to Brentwood </t>
  </si>
  <si>
    <t>15:15 – Arrive Brentwood station</t>
  </si>
  <si>
    <t>14:30 – Kayaking</t>
  </si>
  <si>
    <t>20:00 – Indoor games</t>
  </si>
  <si>
    <t>11:00 – Orienteering Egg Hunt</t>
  </si>
  <si>
    <t>14:30 – Rock climbing</t>
  </si>
  <si>
    <t>How will leaders communicated with parents?</t>
  </si>
  <si>
    <t>How will parents communicate with leaders?</t>
  </si>
  <si>
    <t>How will participants and parents communicate?</t>
  </si>
  <si>
    <t>Explorers to bring a packed lunch for the Journey</t>
  </si>
  <si>
    <t>Breakfast 1 - Cereal that they bring with them to be eaten on the ferry</t>
  </si>
  <si>
    <t>Breakfast 2 - Cooked breakfast upon arrival at the campsite</t>
  </si>
  <si>
    <t>Lunch - Ham and cheese rolls with soup</t>
  </si>
  <si>
    <t>Dinner - Seet and sour chicken</t>
  </si>
  <si>
    <t>Supper - Hot drink and pizza</t>
  </si>
  <si>
    <t>Lunch - Packed lunch - Sandwich, crisps, fruit</t>
  </si>
  <si>
    <t>Dinner - Chicken stew</t>
  </si>
  <si>
    <t>Supper - Soup and bread</t>
  </si>
  <si>
    <t>Breakfast - Cooked breakfast and cereal</t>
  </si>
  <si>
    <t>Lunch - Backwoods cooking - potato, mince, veg</t>
  </si>
  <si>
    <t>Dinner - Spag bowl</t>
  </si>
  <si>
    <t>Supper - hotdogs/ veggie sausages, hot drinks</t>
  </si>
  <si>
    <t>Breakfast - Cereal and toast</t>
  </si>
  <si>
    <t>Lunch - Packed lunch -  Sandwich, crisps, fruit</t>
  </si>
  <si>
    <t xml:space="preserve">Forms completed and need to be signed by DC before submitting. </t>
  </si>
  <si>
    <t>Explorer Unit :</t>
  </si>
  <si>
    <t xml:space="preserve">Leader: </t>
  </si>
  <si>
    <t>Hill Walking</t>
  </si>
  <si>
    <t>Trip date:</t>
  </si>
  <si>
    <t>References / Publications:</t>
  </si>
  <si>
    <t>Hazards Identified</t>
  </si>
  <si>
    <t>Existing Controls</t>
  </si>
  <si>
    <t>Inclement weather</t>
  </si>
  <si>
    <t>1. Appropriate clothing carried.</t>
  </si>
  <si>
    <t xml:space="preserve">2. Check weather forecast. </t>
  </si>
  <si>
    <t>3. Briefing</t>
  </si>
  <si>
    <t>4. Emergency equipment carried by leader.</t>
  </si>
  <si>
    <t>5. Alternate / escape route available.</t>
  </si>
  <si>
    <t>Yes</t>
  </si>
  <si>
    <t>No</t>
  </si>
  <si>
    <t>Trips and falls</t>
  </si>
  <si>
    <t>Twisted ankles are a persistent threat. A badly twisted ankle can impair the groups progress to safety</t>
  </si>
  <si>
    <t>Two trekking poles carried by the Group leader to minimise the threat of delayed return</t>
  </si>
  <si>
    <t>Getting lost</t>
  </si>
  <si>
    <t>Fatigue</t>
  </si>
  <si>
    <t>1. Physical assessments prior to departure. (Challenge matched to abilities)</t>
  </si>
  <si>
    <t>2. Rest breaks.</t>
  </si>
  <si>
    <t>3. Leader vigilance.</t>
  </si>
  <si>
    <t>Roads / traffic</t>
  </si>
  <si>
    <t>1.   Safety brief.</t>
  </si>
  <si>
    <t>Having to stay out overnight</t>
  </si>
  <si>
    <t>1.   Route plan and time appreciation.</t>
  </si>
  <si>
    <t>2.   Competent navigation skills.</t>
  </si>
  <si>
    <t>3.   Suitable shelter / emergency equipment carried.</t>
  </si>
  <si>
    <t>4.   Communications carried.</t>
  </si>
  <si>
    <t>Crags / cliffs/ steep ground</t>
  </si>
  <si>
    <t>Avoid dangerous areas.</t>
  </si>
  <si>
    <t>Water crossings</t>
  </si>
  <si>
    <t>1. Can the crossing be avoided?</t>
  </si>
  <si>
    <t>3. adequate training for river crossings</t>
  </si>
  <si>
    <t xml:space="preserve"> </t>
  </si>
  <si>
    <t>How will leaders communicate with commissioners in the event of emergency?</t>
  </si>
  <si>
    <t>Assess continuing risk and ensure the safety of everyone</t>
  </si>
  <si>
    <t>Critical Incident Occurs</t>
  </si>
  <si>
    <t>Contact emergency services if needed.</t>
  </si>
  <si>
    <t>On site
-Minimise Injury
-Provide first aid
-Ascertain seriousness
-Accompany to Hospital if no ambulance needed</t>
  </si>
  <si>
    <t>At hospital
-Go to hospital and liase with staff</t>
  </si>
  <si>
    <t>Inform parent/guardian or carer following in touch process</t>
  </si>
  <si>
    <t>Inform relevent parties following the guidence on the purple card</t>
  </si>
  <si>
    <t>Contingency 10%</t>
  </si>
  <si>
    <t>Sub total</t>
  </si>
  <si>
    <t xml:space="preserve">Contact us drectly using numbers we will supply; in event we are unavailable they will contact the home contact. We will be contacting the home contact twice daily to collect any messages. </t>
  </si>
  <si>
    <t>We will encourage the explorers not to contact their parents without letting us know, but acknowledge this is still likely to happen. We will ask parents to contact us if any concerns are raised to ensure we are able to assist the young person.</t>
  </si>
  <si>
    <t>We will contact them directly and if unsuccessful then we will let the home contact know so that he can try and make contact on our behalf.</t>
  </si>
  <si>
    <t>Take immediate action including following advice of emergency services</t>
  </si>
  <si>
    <t>EHIC cards to be taken by all attendees</t>
  </si>
  <si>
    <t>Qualified campsite instructor to be used.</t>
  </si>
  <si>
    <t>Leaders to organise</t>
  </si>
  <si>
    <t>Instruction required</t>
  </si>
  <si>
    <t>Return to camp to continue with normal/adjusted programme or arrange for young person to be returned home</t>
  </si>
  <si>
    <t>Per head cost</t>
  </si>
  <si>
    <t>Trip Specific hazards: Can be wet underfoot on some paths - hiking boots necessary</t>
  </si>
  <si>
    <t>Actual Spend</t>
  </si>
  <si>
    <t>Budgeted spend</t>
  </si>
  <si>
    <t>Balance for accomodation</t>
  </si>
  <si>
    <t>Gifts</t>
  </si>
  <si>
    <t>Trip Leader:</t>
  </si>
  <si>
    <t>Deputy:</t>
  </si>
  <si>
    <t>Leaders responsible for:</t>
  </si>
  <si>
    <t>Administration:</t>
  </si>
  <si>
    <t>Finance:</t>
  </si>
  <si>
    <t>Travel/logistics:</t>
  </si>
  <si>
    <t>First Aid/Response:</t>
  </si>
  <si>
    <t>Welfare:</t>
  </si>
  <si>
    <t>Daytime Programme:</t>
  </si>
  <si>
    <t>Evening Programme:</t>
  </si>
  <si>
    <t>Food Catering:</t>
  </si>
  <si>
    <t>Food Purchase/Storage:</t>
  </si>
  <si>
    <t>Social Media/Promotion:</t>
  </si>
  <si>
    <t>Leaders' role if an incident occurs</t>
  </si>
  <si>
    <t>Home contact - CONTACT NAME HERE</t>
  </si>
  <si>
    <t>1.   Planned routes held by nominated contact.</t>
  </si>
  <si>
    <t>2.   Escape route held by nominated contact.</t>
  </si>
  <si>
    <t>Sample Hill Walking Risk Assessment</t>
  </si>
  <si>
    <t>Sample Critical Incident Plan</t>
  </si>
  <si>
    <t>Sample Leadership Team</t>
  </si>
  <si>
    <t>Sample In Touch Process - Communication System</t>
  </si>
  <si>
    <t>Sample Insurance</t>
  </si>
  <si>
    <t>For non emergency contact we will contact them directly using next of kin contact details. For emergency communications we will utilsie the home contact system.</t>
  </si>
  <si>
    <t>Check what cover is required - and research insurance companies.</t>
  </si>
  <si>
    <t>Unity has provided cover for scouting for many years - but you may find another insurer that suits your needs and costs.</t>
  </si>
  <si>
    <t>Normal European cover required?</t>
  </si>
  <si>
    <t>If you go on holiday in 2020, you will still be able to use your EHIC.</t>
  </si>
  <si>
    <r>
      <t>1:25K &amp; 1:50k</t>
    </r>
    <r>
      <rPr>
        <sz val="11"/>
        <color theme="1"/>
        <rFont val="Nunito Sans Light"/>
      </rPr>
      <t xml:space="preserve"> </t>
    </r>
    <r>
      <rPr>
        <b/>
        <sz val="11"/>
        <color theme="1"/>
        <rFont val="Nunito Sans Light"/>
      </rPr>
      <t>OS Maps</t>
    </r>
  </si>
  <si>
    <r>
      <t>1.</t>
    </r>
    <r>
      <rPr>
        <sz val="7"/>
        <color theme="1"/>
        <rFont val="Nunito Sans Light"/>
      </rPr>
      <t xml:space="preserve">    </t>
    </r>
    <r>
      <rPr>
        <sz val="11"/>
        <color theme="1"/>
        <rFont val="Nunito Sans Light"/>
      </rPr>
      <t>Initial safety brief &amp; reinforcement  when appropriate during the walk.</t>
    </r>
  </si>
  <si>
    <r>
      <t>2.</t>
    </r>
    <r>
      <rPr>
        <sz val="7"/>
        <color theme="1"/>
        <rFont val="Nunito Sans Light"/>
      </rPr>
      <t xml:space="preserve">    </t>
    </r>
    <r>
      <rPr>
        <sz val="11"/>
        <color theme="1"/>
        <rFont val="Nunito Sans Light"/>
      </rPr>
      <t>Correct footwear worn.</t>
    </r>
  </si>
  <si>
    <r>
      <t>3.</t>
    </r>
    <r>
      <rPr>
        <sz val="7"/>
        <color theme="1"/>
        <rFont val="Nunito Sans Light"/>
      </rPr>
      <t xml:space="preserve">    </t>
    </r>
    <r>
      <rPr>
        <sz val="11"/>
        <color theme="1"/>
        <rFont val="Nunito Sans Light"/>
      </rPr>
      <t>First aid kit carried.</t>
    </r>
  </si>
  <si>
    <r>
      <t>4.</t>
    </r>
    <r>
      <rPr>
        <sz val="7"/>
        <color theme="1"/>
        <rFont val="Nunito Sans Light"/>
      </rPr>
      <t xml:space="preserve">    </t>
    </r>
    <r>
      <rPr>
        <sz val="11"/>
        <color theme="1"/>
        <rFont val="Nunito Sans Light"/>
      </rPr>
      <t>First aider available.</t>
    </r>
  </si>
  <si>
    <r>
      <t>3.</t>
    </r>
    <r>
      <rPr>
        <sz val="7"/>
        <color theme="1"/>
        <rFont val="Nunito Sans Light"/>
      </rPr>
      <t xml:space="preserve">    </t>
    </r>
    <r>
      <rPr>
        <sz val="11"/>
        <color theme="1"/>
        <rFont val="Nunito Sans Light"/>
      </rPr>
      <t>Maps and compasses to be carried.</t>
    </r>
  </si>
  <si>
    <r>
      <t>4.</t>
    </r>
    <r>
      <rPr>
        <sz val="7"/>
        <color theme="1"/>
        <rFont val="Nunito Sans Light"/>
      </rPr>
      <t xml:space="preserve">    </t>
    </r>
    <r>
      <rPr>
        <sz val="11"/>
        <color theme="1"/>
        <rFont val="Nunito Sans Light"/>
      </rPr>
      <t>Adequate map reading training.</t>
    </r>
  </si>
  <si>
    <r>
      <t xml:space="preserve">2. Where to cross:- </t>
    </r>
    <r>
      <rPr>
        <sz val="11"/>
        <color rgb="FF1B1B1B"/>
        <rFont val="Nunito Sans Light"/>
      </rPr>
      <t>view the river from a high bank</t>
    </r>
  </si>
  <si>
    <t>Activity:</t>
  </si>
  <si>
    <t>2.   High Visibility vests to be used as required.</t>
  </si>
  <si>
    <t>4.   Avoid main roads at dusk.</t>
  </si>
  <si>
    <t>Is the Risk Acceptable YES/NO</t>
  </si>
  <si>
    <t>Additional Controls Required YES/NO</t>
  </si>
  <si>
    <t xml:space="preserve">In the event of a small incident such as an individual becomes unwell or injured, either the Trip Leader or Deputy will take charge of the incident allowing the other person to continue to look after the </t>
  </si>
  <si>
    <t>rest of the group and/or continue to lead the programme (as appropriate).</t>
  </si>
  <si>
    <t xml:space="preserve">In the event that the Trip Leader becomes unwell or injured to the extend that they are unable to fulfil their responsibilities for the remainder of the trip, the Deputy will assume responsibility for leading </t>
  </si>
  <si>
    <t>the trip, and an Assistant leader will be appointed as Deputy for the duration.</t>
  </si>
  <si>
    <t>Sample Budget</t>
  </si>
  <si>
    <t>Bus travel</t>
  </si>
  <si>
    <t>Rail and Sail travel</t>
  </si>
  <si>
    <t>Projected each cost (20 people)</t>
  </si>
  <si>
    <t>Sample Menu</t>
  </si>
  <si>
    <t xml:space="preserve">Thursday </t>
  </si>
  <si>
    <t xml:space="preserve">Friday </t>
  </si>
  <si>
    <t xml:space="preserve">Saturday </t>
  </si>
  <si>
    <t xml:space="preserve">Sunday </t>
  </si>
  <si>
    <t xml:space="preserve">Monday </t>
  </si>
  <si>
    <t>Sample Activities Programme</t>
  </si>
  <si>
    <t>Saturday</t>
  </si>
  <si>
    <t xml:space="preserve">09:00 – Hike </t>
  </si>
  <si>
    <t>Qualified, experienced leader to be used.</t>
  </si>
  <si>
    <t>18:00 – Meet at Euston station</t>
  </si>
  <si>
    <t>Sample Travel Itinerary</t>
  </si>
  <si>
    <t>What happens in 2021 and beyond will be decided in negotiations on the future relationship between the UK and the EU.</t>
  </si>
  <si>
    <t>Camp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</si>
</sst>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quot;£&quot;#,##0.00"/>
  </numFmts>
  <fonts count="15" x14ac:knownFonts="1">
    <font>
      <sz val="11"/>
      <color theme="1"/>
      <name val="Calibri"/>
      <family val="2"/>
      <scheme val="minor"/>
    </font>
    <font>
      <u/>
      <sz val="11"/>
      <color theme="10"/>
      <name val="Calibri"/>
      <family val="2"/>
      <scheme val="minor"/>
    </font>
    <font>
      <u/>
      <sz val="11"/>
      <color theme="11"/>
      <name val="Calibri"/>
      <family val="2"/>
      <scheme val="minor"/>
    </font>
    <font>
      <sz val="22"/>
      <color rgb="FF000000"/>
      <name val="Nunito Sans Light"/>
    </font>
    <font>
      <sz val="11"/>
      <color theme="1"/>
      <name val="Nunito Sans Light"/>
    </font>
    <font>
      <b/>
      <sz val="11"/>
      <color theme="1"/>
      <name val="Nunito Sans Light"/>
    </font>
    <font>
      <i/>
      <sz val="11"/>
      <color rgb="FF404040"/>
      <name val="Nunito Sans Light"/>
    </font>
    <font>
      <b/>
      <u/>
      <sz val="14"/>
      <color theme="1"/>
      <name val="Nunito Sans Light"/>
    </font>
    <font>
      <sz val="16"/>
      <color theme="1"/>
      <name val="Nunito Sans Light"/>
    </font>
    <font>
      <sz val="12"/>
      <color theme="1"/>
      <name val="Nunito Sans Light"/>
    </font>
    <font>
      <sz val="7"/>
      <color theme="1"/>
      <name val="Nunito Sans Light"/>
    </font>
    <font>
      <sz val="11"/>
      <color rgb="FF1B1B1B"/>
      <name val="Nunito Sans Light"/>
    </font>
    <font>
      <u/>
      <sz val="11"/>
      <color theme="1"/>
      <name val="Nunito Sans Light"/>
    </font>
    <font>
      <sz val="22"/>
      <color theme="1"/>
      <name val="Nunito Sans Light"/>
    </font>
    <font>
      <b/>
      <sz val="12"/>
      <color theme="1"/>
      <name val="Nunito Sans Light"/>
    </font>
  </fonts>
  <fills count="4">
    <fill>
      <patternFill patternType="none"/>
    </fill>
    <fill>
      <patternFill patternType="gray125"/>
    </fill>
    <fill>
      <patternFill patternType="solid">
        <fgColor rgb="FFE0E0E0"/>
        <bgColor indexed="64"/>
      </patternFill>
    </fill>
    <fill>
      <patternFill patternType="gray125">
        <bgColor theme="7" tint="0.79998168889431442"/>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ouble">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97">
    <xf numFmtId="0" fontId="0" fillId="0" borderId="0" xfId="0"/>
    <xf numFmtId="0" fontId="3" fillId="0" borderId="0" xfId="0" applyFont="1"/>
    <xf numFmtId="0" fontId="4" fillId="0" borderId="0" xfId="0" applyFont="1"/>
    <xf numFmtId="0" fontId="5" fillId="0" borderId="0" xfId="0" applyFont="1"/>
    <xf numFmtId="0" fontId="4" fillId="0" borderId="0" xfId="0" applyFont="1" applyAlignment="1">
      <alignment wrapText="1"/>
    </xf>
    <xf numFmtId="0" fontId="5" fillId="0" borderId="0" xfId="0" applyFont="1" applyAlignment="1">
      <alignment wrapText="1"/>
    </xf>
    <xf numFmtId="0" fontId="4" fillId="0" borderId="0" xfId="0" applyFont="1" applyAlignment="1">
      <alignment horizontal="left" wrapText="1"/>
    </xf>
    <xf numFmtId="0" fontId="6" fillId="0" borderId="0" xfId="0" applyFont="1" applyAlignment="1">
      <alignment vertical="center" wrapText="1"/>
    </xf>
    <xf numFmtId="0" fontId="8"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4" fontId="4" fillId="0" borderId="0" xfId="0" applyNumberFormat="1" applyFont="1" applyAlignment="1">
      <alignment vertical="center"/>
    </xf>
    <xf numFmtId="0" fontId="9" fillId="0" borderId="0" xfId="0" applyFont="1" applyAlignment="1">
      <alignment horizontal="left" vertical="center" indent="15"/>
    </xf>
    <xf numFmtId="0" fontId="4" fillId="0" borderId="17" xfId="0" applyFont="1" applyBorder="1" applyAlignment="1">
      <alignment horizontal="center" vertical="center" wrapText="1"/>
    </xf>
    <xf numFmtId="0" fontId="4" fillId="0" borderId="3" xfId="0" applyFont="1" applyBorder="1" applyAlignment="1">
      <alignment vertical="center" wrapText="1"/>
    </xf>
    <xf numFmtId="0" fontId="5" fillId="0" borderId="3" xfId="0" applyFont="1" applyBorder="1" applyAlignment="1">
      <alignment horizontal="center" vertical="center" wrapText="1"/>
    </xf>
    <xf numFmtId="0" fontId="4" fillId="0" borderId="12" xfId="0" applyFont="1" applyBorder="1" applyAlignment="1">
      <alignment vertical="top" wrapText="1"/>
    </xf>
    <xf numFmtId="0" fontId="4" fillId="0" borderId="5" xfId="0" applyFont="1" applyBorder="1" applyAlignment="1">
      <alignment vertical="center"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vertical="center" wrapText="1"/>
    </xf>
    <xf numFmtId="0" fontId="4" fillId="0" borderId="12" xfId="0" applyFont="1" applyBorder="1" applyAlignment="1">
      <alignment horizontal="center" vertical="center" wrapText="1"/>
    </xf>
    <xf numFmtId="0" fontId="4"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0" borderId="8" xfId="0" applyFont="1" applyBorder="1" applyAlignment="1">
      <alignment horizontal="left" vertical="center" wrapText="1" indent="2"/>
    </xf>
    <xf numFmtId="0" fontId="4" fillId="0" borderId="8" xfId="0" applyFont="1" applyBorder="1" applyAlignment="1">
      <alignment horizontal="left" vertical="center" wrapText="1"/>
    </xf>
    <xf numFmtId="0" fontId="9" fillId="0" borderId="0" xfId="0" applyFont="1" applyAlignment="1">
      <alignment vertical="center"/>
    </xf>
    <xf numFmtId="0" fontId="4" fillId="0" borderId="5" xfId="0" applyFont="1" applyBorder="1" applyAlignment="1">
      <alignment horizontal="center" vertical="center" wrapText="1"/>
    </xf>
    <xf numFmtId="0" fontId="5" fillId="0" borderId="5" xfId="0" applyFont="1" applyBorder="1" applyAlignment="1">
      <alignment vertical="center" wrapText="1"/>
    </xf>
    <xf numFmtId="0" fontId="11" fillId="0" borderId="5" xfId="0" applyFont="1" applyBorder="1" applyAlignment="1">
      <alignment vertical="center" wrapText="1"/>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vertical="center" wrapText="1"/>
    </xf>
    <xf numFmtId="0" fontId="5" fillId="0" borderId="15"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xf numFmtId="0" fontId="4" fillId="0" borderId="1" xfId="0" applyFont="1" applyBorder="1" applyAlignment="1">
      <alignment horizontal="left" vertical="top" wrapText="1"/>
    </xf>
    <xf numFmtId="0" fontId="4" fillId="0" borderId="1" xfId="0" applyFont="1" applyBorder="1" applyAlignment="1">
      <alignment wrapText="1"/>
    </xf>
    <xf numFmtId="0" fontId="4" fillId="0" borderId="1" xfId="0" applyFont="1" applyBorder="1" applyAlignment="1">
      <alignment vertical="top" wrapText="1"/>
    </xf>
    <xf numFmtId="0" fontId="12" fillId="0" borderId="0" xfId="0" applyFont="1"/>
    <xf numFmtId="0" fontId="5" fillId="0" borderId="1" xfId="0" applyFont="1" applyBorder="1"/>
    <xf numFmtId="0" fontId="5" fillId="0" borderId="14" xfId="0" applyFont="1" applyBorder="1"/>
    <xf numFmtId="0" fontId="4" fillId="0" borderId="2" xfId="0" applyFont="1" applyBorder="1"/>
    <xf numFmtId="0" fontId="4" fillId="0" borderId="3" xfId="0" applyFont="1" applyBorder="1"/>
    <xf numFmtId="0" fontId="4" fillId="0" borderId="17" xfId="0" applyFont="1" applyBorder="1"/>
    <xf numFmtId="0" fontId="4" fillId="0" borderId="0" xfId="0" applyFont="1" applyBorder="1"/>
    <xf numFmtId="0" fontId="4" fillId="0" borderId="12" xfId="0" applyFont="1" applyBorder="1"/>
    <xf numFmtId="0" fontId="4" fillId="0" borderId="9" xfId="0" applyFont="1" applyBorder="1"/>
    <xf numFmtId="0" fontId="4" fillId="0" borderId="10" xfId="0" applyFont="1" applyBorder="1"/>
    <xf numFmtId="0" fontId="4" fillId="0" borderId="0" xfId="0" applyFont="1" applyFill="1"/>
    <xf numFmtId="0" fontId="4" fillId="0" borderId="13" xfId="0" applyFont="1" applyBorder="1"/>
    <xf numFmtId="0" fontId="5" fillId="0" borderId="7" xfId="0" applyFont="1" applyBorder="1"/>
    <xf numFmtId="164" fontId="4" fillId="0" borderId="0" xfId="0" applyNumberFormat="1" applyFont="1" applyFill="1" applyBorder="1"/>
    <xf numFmtId="164" fontId="4" fillId="0" borderId="0" xfId="0" applyNumberFormat="1" applyFont="1"/>
    <xf numFmtId="0" fontId="4" fillId="0" borderId="4" xfId="0" applyFont="1" applyFill="1" applyBorder="1"/>
    <xf numFmtId="0" fontId="4" fillId="0" borderId="5" xfId="0" applyFont="1" applyFill="1" applyBorder="1"/>
    <xf numFmtId="0" fontId="4" fillId="0" borderId="16" xfId="0" applyFont="1" applyFill="1" applyBorder="1"/>
    <xf numFmtId="0" fontId="4" fillId="0" borderId="11" xfId="0" applyFont="1" applyFill="1" applyBorder="1"/>
    <xf numFmtId="0" fontId="4" fillId="0" borderId="6" xfId="0" applyFont="1" applyFill="1" applyBorder="1"/>
    <xf numFmtId="0" fontId="4" fillId="0" borderId="8" xfId="0" applyFont="1" applyFill="1" applyBorder="1"/>
    <xf numFmtId="0" fontId="4" fillId="0" borderId="0" xfId="0" applyFont="1" applyFill="1" applyBorder="1"/>
    <xf numFmtId="0" fontId="13" fillId="0" borderId="0" xfId="0" applyFont="1"/>
    <xf numFmtId="0" fontId="14" fillId="0" borderId="0" xfId="0" applyFont="1" applyAlignment="1">
      <alignment vertical="center"/>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0" borderId="17"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7" fillId="0" borderId="0" xfId="0" applyFont="1" applyAlignment="1">
      <alignment horizontal="center" vertical="center"/>
    </xf>
    <xf numFmtId="0" fontId="4" fillId="2" borderId="18"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5" fillId="0" borderId="2" xfId="0" applyFont="1" applyBorder="1" applyAlignment="1">
      <alignment vertical="center" wrapText="1"/>
    </xf>
    <xf numFmtId="0" fontId="5" fillId="0" borderId="19" xfId="0" applyFont="1" applyBorder="1" applyAlignment="1">
      <alignment vertical="center" wrapText="1"/>
    </xf>
    <xf numFmtId="0" fontId="5" fillId="0" borderId="3" xfId="0" applyFont="1" applyBorder="1" applyAlignment="1">
      <alignment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6" fontId="4" fillId="0" borderId="12" xfId="0" applyNumberFormat="1" applyFont="1" applyBorder="1"/>
    <xf numFmtId="164" fontId="4" fillId="0" borderId="12" xfId="0" applyNumberFormat="1" applyFont="1" applyBorder="1"/>
    <xf numFmtId="164" fontId="4" fillId="0" borderId="9" xfId="0" applyNumberFormat="1" applyFont="1" applyBorder="1"/>
    <xf numFmtId="164" fontId="5" fillId="0" borderId="13" xfId="0" applyNumberFormat="1" applyFont="1" applyBorder="1"/>
    <xf numFmtId="164" fontId="4" fillId="0" borderId="17" xfId="0" applyNumberFormat="1" applyFont="1" applyBorder="1" applyAlignment="1">
      <alignment horizontal="right" vertical="center"/>
    </xf>
    <xf numFmtId="164" fontId="4" fillId="0" borderId="12" xfId="0" applyNumberFormat="1" applyFont="1" applyBorder="1" applyAlignment="1">
      <alignment horizontal="right" vertical="center"/>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57150</xdr:colOff>
      <xdr:row>3</xdr:row>
      <xdr:rowOff>85725</xdr:rowOff>
    </xdr:from>
    <xdr:to>
      <xdr:col>5</xdr:col>
      <xdr:colOff>600075</xdr:colOff>
      <xdr:row>3</xdr:row>
      <xdr:rowOff>95250</xdr:rowOff>
    </xdr:to>
    <xdr:cxnSp macro="">
      <xdr:nvCxnSpPr>
        <xdr:cNvPr id="2" name="Straight Arrow Connector 1"/>
        <xdr:cNvCxnSpPr/>
      </xdr:nvCxnSpPr>
      <xdr:spPr>
        <a:xfrm flipH="1" flipV="1">
          <a:off x="4152900" y="285750"/>
          <a:ext cx="1152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952500</xdr:colOff>
      <xdr:row>4</xdr:row>
      <xdr:rowOff>0</xdr:rowOff>
    </xdr:from>
    <xdr:to>
      <xdr:col>3</xdr:col>
      <xdr:colOff>952500</xdr:colOff>
      <xdr:row>4</xdr:row>
      <xdr:rowOff>342900</xdr:rowOff>
    </xdr:to>
    <xdr:cxnSp macro="">
      <xdr:nvCxnSpPr>
        <xdr:cNvPr id="3" name="Straight Arrow Connector 2"/>
        <xdr:cNvCxnSpPr/>
      </xdr:nvCxnSpPr>
      <xdr:spPr>
        <a:xfrm>
          <a:off x="4019550" y="400050"/>
          <a:ext cx="0"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952500</xdr:colOff>
      <xdr:row>5</xdr:row>
      <xdr:rowOff>447675</xdr:rowOff>
    </xdr:from>
    <xdr:to>
      <xdr:col>3</xdr:col>
      <xdr:colOff>952500</xdr:colOff>
      <xdr:row>7</xdr:row>
      <xdr:rowOff>28575</xdr:rowOff>
    </xdr:to>
    <xdr:cxnSp macro="">
      <xdr:nvCxnSpPr>
        <xdr:cNvPr id="4" name="Straight Arrow Connector 3"/>
        <xdr:cNvCxnSpPr/>
      </xdr:nvCxnSpPr>
      <xdr:spPr>
        <a:xfrm>
          <a:off x="4019550" y="1200150"/>
          <a:ext cx="0"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1285876</xdr:colOff>
      <xdr:row>7</xdr:row>
      <xdr:rowOff>876300</xdr:rowOff>
    </xdr:from>
    <xdr:to>
      <xdr:col>3</xdr:col>
      <xdr:colOff>771525</xdr:colOff>
      <xdr:row>10</xdr:row>
      <xdr:rowOff>38100</xdr:rowOff>
    </xdr:to>
    <xdr:cxnSp macro="">
      <xdr:nvCxnSpPr>
        <xdr:cNvPr id="5" name="Straight Arrow Connector 4"/>
        <xdr:cNvCxnSpPr/>
      </xdr:nvCxnSpPr>
      <xdr:spPr>
        <a:xfrm flipH="1">
          <a:off x="2505076" y="2390775"/>
          <a:ext cx="1333499"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1733550</xdr:colOff>
      <xdr:row>8</xdr:row>
      <xdr:rowOff>28575</xdr:rowOff>
    </xdr:from>
    <xdr:to>
      <xdr:col>4</xdr:col>
      <xdr:colOff>381000</xdr:colOff>
      <xdr:row>10</xdr:row>
      <xdr:rowOff>0</xdr:rowOff>
    </xdr:to>
    <xdr:cxnSp macro="">
      <xdr:nvCxnSpPr>
        <xdr:cNvPr id="6" name="Straight Arrow Connector 5"/>
        <xdr:cNvCxnSpPr/>
      </xdr:nvCxnSpPr>
      <xdr:spPr>
        <a:xfrm>
          <a:off x="4800600" y="1743075"/>
          <a:ext cx="657225"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1295400</xdr:colOff>
      <xdr:row>11</xdr:row>
      <xdr:rowOff>9525</xdr:rowOff>
    </xdr:from>
    <xdr:to>
      <xdr:col>3</xdr:col>
      <xdr:colOff>323850</xdr:colOff>
      <xdr:row>12</xdr:row>
      <xdr:rowOff>190500</xdr:rowOff>
    </xdr:to>
    <xdr:cxnSp macro="">
      <xdr:nvCxnSpPr>
        <xdr:cNvPr id="9" name="Straight Arrow Connector 8"/>
        <xdr:cNvCxnSpPr/>
      </xdr:nvCxnSpPr>
      <xdr:spPr>
        <a:xfrm>
          <a:off x="2514600" y="3457575"/>
          <a:ext cx="876300" cy="37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1533525</xdr:colOff>
      <xdr:row>11</xdr:row>
      <xdr:rowOff>28575</xdr:rowOff>
    </xdr:from>
    <xdr:to>
      <xdr:col>4</xdr:col>
      <xdr:colOff>542925</xdr:colOff>
      <xdr:row>12</xdr:row>
      <xdr:rowOff>171450</xdr:rowOff>
    </xdr:to>
    <xdr:cxnSp macro="">
      <xdr:nvCxnSpPr>
        <xdr:cNvPr id="11" name="Straight Arrow Connector 10"/>
        <xdr:cNvCxnSpPr/>
      </xdr:nvCxnSpPr>
      <xdr:spPr>
        <a:xfrm flipH="1">
          <a:off x="4600575" y="3476625"/>
          <a:ext cx="1019175"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904875</xdr:colOff>
      <xdr:row>14</xdr:row>
      <xdr:rowOff>0</xdr:rowOff>
    </xdr:from>
    <xdr:to>
      <xdr:col>3</xdr:col>
      <xdr:colOff>904875</xdr:colOff>
      <xdr:row>14</xdr:row>
      <xdr:rowOff>342900</xdr:rowOff>
    </xdr:to>
    <xdr:cxnSp macro="">
      <xdr:nvCxnSpPr>
        <xdr:cNvPr id="13" name="Straight Arrow Connector 12"/>
        <xdr:cNvCxnSpPr/>
      </xdr:nvCxnSpPr>
      <xdr:spPr>
        <a:xfrm>
          <a:off x="3971925" y="4257675"/>
          <a:ext cx="0"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5</xdr:row>
      <xdr:rowOff>209550</xdr:rowOff>
    </xdr:from>
    <xdr:to>
      <xdr:col>4</xdr:col>
      <xdr:colOff>1809750</xdr:colOff>
      <xdr:row>5</xdr:row>
      <xdr:rowOff>219075</xdr:rowOff>
    </xdr:to>
    <xdr:cxnSp macro="">
      <xdr:nvCxnSpPr>
        <xdr:cNvPr id="14" name="Straight Arrow Connector 13"/>
        <xdr:cNvCxnSpPr/>
      </xdr:nvCxnSpPr>
      <xdr:spPr>
        <a:xfrm>
          <a:off x="5086350" y="962025"/>
          <a:ext cx="18002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942975</xdr:colOff>
      <xdr:row>16</xdr:row>
      <xdr:rowOff>19050</xdr:rowOff>
    </xdr:from>
    <xdr:to>
      <xdr:col>3</xdr:col>
      <xdr:colOff>942975</xdr:colOff>
      <xdr:row>17</xdr:row>
      <xdr:rowOff>171450</xdr:rowOff>
    </xdr:to>
    <xdr:cxnSp macro="">
      <xdr:nvCxnSpPr>
        <xdr:cNvPr id="12" name="Straight Arrow Connector 11"/>
        <xdr:cNvCxnSpPr/>
      </xdr:nvCxnSpPr>
      <xdr:spPr>
        <a:xfrm>
          <a:off x="4010025" y="5772150"/>
          <a:ext cx="0"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activeCell="G17" sqref="G17"/>
    </sheetView>
  </sheetViews>
  <sheetFormatPr defaultColWidth="8.88671875" defaultRowHeight="16.8" x14ac:dyDescent="0.4"/>
  <cols>
    <col min="1" max="1" width="27.44140625" style="2" bestFit="1" customWidth="1"/>
    <col min="2" max="2" width="14.21875" style="2" bestFit="1" customWidth="1"/>
    <col min="3" max="3" width="2" style="2" customWidth="1"/>
    <col min="4" max="4" width="17" style="2" bestFit="1" customWidth="1"/>
    <col min="5" max="6" width="8.88671875" style="2"/>
    <col min="7" max="7" width="24" style="2" bestFit="1" customWidth="1"/>
    <col min="8" max="8" width="7.6640625" style="2" bestFit="1" customWidth="1"/>
    <col min="9" max="16384" width="8.88671875" style="2"/>
  </cols>
  <sheetData>
    <row r="1" spans="1:8" ht="32.4" x14ac:dyDescent="0.7">
      <c r="A1" s="65" t="s">
        <v>146</v>
      </c>
    </row>
    <row r="3" spans="1:8" ht="17.399999999999999" thickBot="1" x14ac:dyDescent="0.45"/>
    <row r="4" spans="1:8" ht="17.399999999999999" thickBot="1" x14ac:dyDescent="0.45">
      <c r="A4" s="44" t="s">
        <v>163</v>
      </c>
      <c r="B4" s="44" t="s">
        <v>98</v>
      </c>
      <c r="C4" s="45"/>
      <c r="D4" s="44" t="s">
        <v>99</v>
      </c>
      <c r="G4" s="46" t="s">
        <v>149</v>
      </c>
      <c r="H4" s="47"/>
    </row>
    <row r="5" spans="1:8" x14ac:dyDescent="0.4">
      <c r="A5" s="48" t="s">
        <v>1</v>
      </c>
      <c r="B5" s="91">
        <v>375</v>
      </c>
      <c r="C5" s="49"/>
      <c r="D5" s="95">
        <v>610</v>
      </c>
      <c r="G5" s="58" t="s">
        <v>6</v>
      </c>
      <c r="H5" s="59">
        <v>30.5</v>
      </c>
    </row>
    <row r="6" spans="1:8" x14ac:dyDescent="0.4">
      <c r="A6" s="50" t="s">
        <v>100</v>
      </c>
      <c r="B6" s="91"/>
      <c r="C6" s="49"/>
      <c r="D6" s="96"/>
      <c r="G6" s="58" t="s">
        <v>2</v>
      </c>
      <c r="H6" s="59">
        <v>66</v>
      </c>
    </row>
    <row r="7" spans="1:8" x14ac:dyDescent="0.4">
      <c r="A7" s="50" t="s">
        <v>148</v>
      </c>
      <c r="B7" s="91">
        <v>1090</v>
      </c>
      <c r="C7" s="49"/>
      <c r="D7" s="92">
        <v>1320</v>
      </c>
      <c r="G7" s="58" t="s">
        <v>3</v>
      </c>
      <c r="H7" s="59">
        <v>19</v>
      </c>
    </row>
    <row r="8" spans="1:8" x14ac:dyDescent="0.4">
      <c r="A8" s="50" t="s">
        <v>147</v>
      </c>
      <c r="B8" s="50"/>
      <c r="C8" s="49"/>
      <c r="D8" s="92">
        <v>380</v>
      </c>
      <c r="G8" s="58" t="s">
        <v>5</v>
      </c>
      <c r="H8" s="59">
        <v>35</v>
      </c>
    </row>
    <row r="9" spans="1:8" x14ac:dyDescent="0.4">
      <c r="A9" s="50" t="s">
        <v>5</v>
      </c>
      <c r="B9" s="50"/>
      <c r="C9" s="49"/>
      <c r="D9" s="92">
        <v>700</v>
      </c>
      <c r="G9" s="58" t="s">
        <v>4</v>
      </c>
      <c r="H9" s="59">
        <v>25</v>
      </c>
    </row>
    <row r="10" spans="1:8" ht="17.399999999999999" thickBot="1" x14ac:dyDescent="0.45">
      <c r="A10" s="50" t="s">
        <v>4</v>
      </c>
      <c r="B10" s="50"/>
      <c r="C10" s="49"/>
      <c r="D10" s="92">
        <v>500</v>
      </c>
      <c r="G10" s="60" t="s">
        <v>7</v>
      </c>
      <c r="H10" s="61">
        <v>14</v>
      </c>
    </row>
    <row r="11" spans="1:8" ht="18" thickTop="1" thickBot="1" x14ac:dyDescent="0.45">
      <c r="A11" s="50" t="s">
        <v>7</v>
      </c>
      <c r="B11" s="50"/>
      <c r="C11" s="49"/>
      <c r="D11" s="92">
        <v>280</v>
      </c>
      <c r="G11" s="62"/>
      <c r="H11" s="63">
        <f>SUM(H5:H10)</f>
        <v>189.5</v>
      </c>
    </row>
    <row r="12" spans="1:8" x14ac:dyDescent="0.4">
      <c r="A12" s="50" t="s">
        <v>101</v>
      </c>
      <c r="B12" s="50"/>
      <c r="C12" s="49"/>
      <c r="D12" s="92">
        <v>25</v>
      </c>
      <c r="G12" s="64"/>
      <c r="H12" s="64"/>
    </row>
    <row r="13" spans="1:8" x14ac:dyDescent="0.4">
      <c r="A13" s="50" t="s">
        <v>86</v>
      </c>
      <c r="B13" s="92">
        <f t="shared" ref="B13:C13" si="0">SUM(B5:B12)</f>
        <v>1465</v>
      </c>
      <c r="C13" s="49"/>
      <c r="D13" s="92">
        <f>SUM(D5:D12)</f>
        <v>3815</v>
      </c>
      <c r="G13" s="64"/>
      <c r="H13" s="64"/>
    </row>
    <row r="14" spans="1:8" ht="17.399999999999999" thickBot="1" x14ac:dyDescent="0.45">
      <c r="A14" s="51" t="s">
        <v>85</v>
      </c>
      <c r="B14" s="93"/>
      <c r="C14" s="52"/>
      <c r="D14" s="93">
        <f>D13*0.1</f>
        <v>381.5</v>
      </c>
      <c r="G14" s="53"/>
      <c r="H14" s="53"/>
    </row>
    <row r="15" spans="1:8" ht="18" thickTop="1" thickBot="1" x14ac:dyDescent="0.45">
      <c r="A15" s="54" t="s">
        <v>0</v>
      </c>
      <c r="B15" s="94">
        <f>SUM(B13:B14)</f>
        <v>1465</v>
      </c>
      <c r="C15" s="55"/>
      <c r="D15" s="94">
        <f>SUM(D13:D14)</f>
        <v>4196.5</v>
      </c>
    </row>
    <row r="17" spans="1:4" x14ac:dyDescent="0.4">
      <c r="D17" s="56"/>
    </row>
    <row r="19" spans="1:4" x14ac:dyDescent="0.4">
      <c r="A19" s="2" t="s">
        <v>96</v>
      </c>
      <c r="D19" s="57">
        <f>D15/19</f>
        <v>220.86842105263159</v>
      </c>
    </row>
  </sheetData>
  <mergeCells count="1">
    <mergeCell ref="D5:D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activeCell="A13" sqref="A13"/>
    </sheetView>
  </sheetViews>
  <sheetFormatPr defaultColWidth="8.88671875" defaultRowHeight="16.8" x14ac:dyDescent="0.4"/>
  <cols>
    <col min="1" max="1" width="46.33203125" style="2" bestFit="1" customWidth="1"/>
    <col min="2" max="16384" width="8.88671875" style="2"/>
  </cols>
  <sheetData>
    <row r="1" spans="1:1" ht="32.4" x14ac:dyDescent="0.7">
      <c r="A1" s="65" t="s">
        <v>150</v>
      </c>
    </row>
    <row r="3" spans="1:1" x14ac:dyDescent="0.4">
      <c r="A3" s="3"/>
    </row>
    <row r="5" spans="1:1" x14ac:dyDescent="0.4">
      <c r="A5" s="3" t="s">
        <v>151</v>
      </c>
    </row>
    <row r="7" spans="1:1" x14ac:dyDescent="0.4">
      <c r="A7" s="2" t="s">
        <v>25</v>
      </c>
    </row>
    <row r="9" spans="1:1" x14ac:dyDescent="0.4">
      <c r="A9" s="3" t="s">
        <v>152</v>
      </c>
    </row>
    <row r="10" spans="1:1" x14ac:dyDescent="0.4">
      <c r="A10" s="2" t="s">
        <v>26</v>
      </c>
    </row>
    <row r="11" spans="1:1" x14ac:dyDescent="0.4">
      <c r="A11" s="2" t="s">
        <v>27</v>
      </c>
    </row>
    <row r="12" spans="1:1" x14ac:dyDescent="0.4">
      <c r="A12" s="2" t="s">
        <v>28</v>
      </c>
    </row>
    <row r="13" spans="1:1" x14ac:dyDescent="0.4">
      <c r="A13" s="2" t="s">
        <v>29</v>
      </c>
    </row>
    <row r="14" spans="1:1" x14ac:dyDescent="0.4">
      <c r="A14" s="2" t="s">
        <v>30</v>
      </c>
    </row>
    <row r="16" spans="1:1" x14ac:dyDescent="0.4">
      <c r="A16" s="3" t="s">
        <v>153</v>
      </c>
    </row>
    <row r="18" spans="1:1" x14ac:dyDescent="0.4">
      <c r="A18" s="2" t="s">
        <v>34</v>
      </c>
    </row>
    <row r="19" spans="1:1" x14ac:dyDescent="0.4">
      <c r="A19" s="2" t="s">
        <v>31</v>
      </c>
    </row>
    <row r="20" spans="1:1" x14ac:dyDescent="0.4">
      <c r="A20" s="2" t="s">
        <v>32</v>
      </c>
    </row>
    <row r="21" spans="1:1" x14ac:dyDescent="0.4">
      <c r="A21" s="2" t="s">
        <v>33</v>
      </c>
    </row>
    <row r="23" spans="1:1" x14ac:dyDescent="0.4">
      <c r="A23" s="3" t="s">
        <v>154</v>
      </c>
    </row>
    <row r="25" spans="1:1" x14ac:dyDescent="0.4">
      <c r="A25" s="2" t="s">
        <v>34</v>
      </c>
    </row>
    <row r="26" spans="1:1" x14ac:dyDescent="0.4">
      <c r="A26" s="2" t="s">
        <v>35</v>
      </c>
    </row>
    <row r="27" spans="1:1" x14ac:dyDescent="0.4">
      <c r="A27" s="2" t="s">
        <v>36</v>
      </c>
    </row>
    <row r="28" spans="1:1" x14ac:dyDescent="0.4">
      <c r="A28" s="2" t="s">
        <v>37</v>
      </c>
    </row>
    <row r="30" spans="1:1" x14ac:dyDescent="0.4">
      <c r="A30" s="3" t="s">
        <v>155</v>
      </c>
    </row>
    <row r="32" spans="1:1" x14ac:dyDescent="0.4">
      <c r="A32" s="2" t="s">
        <v>38</v>
      </c>
    </row>
    <row r="33" spans="1:1" x14ac:dyDescent="0.4">
      <c r="A33" s="2" t="s">
        <v>39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26" sqref="A26"/>
    </sheetView>
  </sheetViews>
  <sheetFormatPr defaultColWidth="8.88671875" defaultRowHeight="16.8" x14ac:dyDescent="0.4"/>
  <cols>
    <col min="1" max="1" width="38.109375" style="2" bestFit="1" customWidth="1"/>
    <col min="2" max="2" width="78.33203125" style="2" bestFit="1" customWidth="1"/>
    <col min="3" max="16384" width="8.88671875" style="2"/>
  </cols>
  <sheetData>
    <row r="1" spans="1:2" ht="32.4" x14ac:dyDescent="0.7">
      <c r="A1" s="1" t="s">
        <v>156</v>
      </c>
    </row>
    <row r="3" spans="1:2" ht="18.600000000000001" x14ac:dyDescent="0.4">
      <c r="A3" s="66"/>
    </row>
    <row r="4" spans="1:2" ht="18.600000000000001" x14ac:dyDescent="0.4">
      <c r="A4" s="66"/>
    </row>
    <row r="5" spans="1:2" ht="18.600000000000001" x14ac:dyDescent="0.4">
      <c r="A5" s="66" t="s">
        <v>152</v>
      </c>
      <c r="B5" s="3" t="s">
        <v>94</v>
      </c>
    </row>
    <row r="6" spans="1:2" ht="18.600000000000001" x14ac:dyDescent="0.4">
      <c r="A6" s="27"/>
    </row>
    <row r="7" spans="1:2" ht="18.600000000000001" x14ac:dyDescent="0.4">
      <c r="A7" s="27" t="s">
        <v>18</v>
      </c>
      <c r="B7" s="2" t="s">
        <v>92</v>
      </c>
    </row>
    <row r="8" spans="1:2" ht="18.600000000000001" x14ac:dyDescent="0.4">
      <c r="A8" s="27" t="s">
        <v>19</v>
      </c>
      <c r="B8" s="2" t="s">
        <v>93</v>
      </c>
    </row>
    <row r="9" spans="1:2" ht="18.600000000000001" x14ac:dyDescent="0.4">
      <c r="A9" s="27"/>
    </row>
    <row r="10" spans="1:2" ht="18.600000000000001" x14ac:dyDescent="0.4">
      <c r="A10" s="66" t="s">
        <v>157</v>
      </c>
    </row>
    <row r="11" spans="1:2" ht="18.600000000000001" x14ac:dyDescent="0.4">
      <c r="A11" s="27"/>
    </row>
    <row r="12" spans="1:2" ht="18.600000000000001" x14ac:dyDescent="0.4">
      <c r="A12" s="27" t="s">
        <v>158</v>
      </c>
      <c r="B12" s="2" t="s">
        <v>159</v>
      </c>
    </row>
    <row r="13" spans="1:2" ht="18.600000000000001" x14ac:dyDescent="0.4">
      <c r="A13" s="27"/>
    </row>
    <row r="14" spans="1:2" ht="18.600000000000001" x14ac:dyDescent="0.4">
      <c r="A14" s="66" t="s">
        <v>154</v>
      </c>
    </row>
    <row r="15" spans="1:2" ht="18.600000000000001" x14ac:dyDescent="0.4">
      <c r="A15" s="27"/>
    </row>
    <row r="16" spans="1:2" ht="18.600000000000001" x14ac:dyDescent="0.4">
      <c r="A16" s="27" t="s">
        <v>20</v>
      </c>
      <c r="B16" s="2" t="s">
        <v>93</v>
      </c>
    </row>
    <row r="17" spans="1:2" ht="18.600000000000001" x14ac:dyDescent="0.4">
      <c r="A17" s="27" t="s">
        <v>21</v>
      </c>
      <c r="B17" s="2" t="s">
        <v>92</v>
      </c>
    </row>
    <row r="19" spans="1:2" ht="18.600000000000001" x14ac:dyDescent="0.4">
      <c r="A19" s="27"/>
    </row>
    <row r="25" spans="1:2" x14ac:dyDescent="0.4">
      <c r="A25"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C3" sqref="C3"/>
    </sheetView>
  </sheetViews>
  <sheetFormatPr defaultColWidth="8.88671875" defaultRowHeight="16.8" x14ac:dyDescent="0.4"/>
  <cols>
    <col min="1" max="1" width="46.33203125" style="2" bestFit="1" customWidth="1"/>
    <col min="2" max="16384" width="8.88671875" style="2"/>
  </cols>
  <sheetData>
    <row r="1" spans="1:1" ht="32.4" x14ac:dyDescent="0.7">
      <c r="A1" s="1" t="s">
        <v>161</v>
      </c>
    </row>
    <row r="3" spans="1:1" x14ac:dyDescent="0.4">
      <c r="A3" s="3"/>
    </row>
    <row r="5" spans="1:1" x14ac:dyDescent="0.4">
      <c r="A5" s="3" t="s">
        <v>151</v>
      </c>
    </row>
    <row r="7" spans="1:1" x14ac:dyDescent="0.4">
      <c r="A7" s="2" t="s">
        <v>160</v>
      </c>
    </row>
    <row r="8" spans="1:1" x14ac:dyDescent="0.4">
      <c r="A8" s="2" t="s">
        <v>8</v>
      </c>
    </row>
    <row r="10" spans="1:1" x14ac:dyDescent="0.4">
      <c r="A10" s="3" t="s">
        <v>152</v>
      </c>
    </row>
    <row r="12" spans="1:1" x14ac:dyDescent="0.4">
      <c r="A12" s="2" t="s">
        <v>9</v>
      </c>
    </row>
    <row r="13" spans="1:1" x14ac:dyDescent="0.4">
      <c r="A13" s="2" t="s">
        <v>10</v>
      </c>
    </row>
    <row r="14" spans="1:1" x14ac:dyDescent="0.4">
      <c r="A14" s="2" t="s">
        <v>11</v>
      </c>
    </row>
    <row r="16" spans="1:1" x14ac:dyDescent="0.4">
      <c r="A16" s="3" t="s">
        <v>155</v>
      </c>
    </row>
    <row r="18" spans="1:1" x14ac:dyDescent="0.4">
      <c r="A18" s="2" t="s">
        <v>12</v>
      </c>
    </row>
    <row r="19" spans="1:1" x14ac:dyDescent="0.4">
      <c r="A19" s="2" t="s">
        <v>13</v>
      </c>
    </row>
    <row r="20" spans="1:1" x14ac:dyDescent="0.4">
      <c r="A20" s="2" t="s">
        <v>14</v>
      </c>
    </row>
    <row r="21" spans="1:1" x14ac:dyDescent="0.4">
      <c r="A21" s="2" t="s">
        <v>15</v>
      </c>
    </row>
    <row r="22" spans="1:1" x14ac:dyDescent="0.4">
      <c r="A22" s="2" t="s">
        <v>16</v>
      </c>
    </row>
    <row r="23" spans="1:1" x14ac:dyDescent="0.4">
      <c r="A23" s="2" t="s">
        <v>17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defaultColWidth="8.88671875" defaultRowHeight="14.4" x14ac:dyDescent="0.3"/>
  <cols>
    <col min="1" max="1" width="73.44140625" customWidth="1"/>
  </cols>
  <sheetData>
    <row r="1" spans="1:1" ht="32.4" x14ac:dyDescent="0.7">
      <c r="A1" s="1" t="s">
        <v>122</v>
      </c>
    </row>
    <row r="2" spans="1:1" ht="16.8" x14ac:dyDescent="0.4">
      <c r="A2" s="2"/>
    </row>
    <row r="3" spans="1:1" ht="16.8" x14ac:dyDescent="0.4">
      <c r="A3" s="3"/>
    </row>
    <row r="4" spans="1:1" ht="16.8" x14ac:dyDescent="0.4">
      <c r="A4" s="2"/>
    </row>
    <row r="5" spans="1:1" ht="16.8" x14ac:dyDescent="0.4">
      <c r="A5" s="3" t="s">
        <v>22</v>
      </c>
    </row>
    <row r="6" spans="1:1" ht="50.4" x14ac:dyDescent="0.4">
      <c r="A6" s="4" t="s">
        <v>124</v>
      </c>
    </row>
    <row r="7" spans="1:1" ht="16.8" x14ac:dyDescent="0.4">
      <c r="A7" s="4"/>
    </row>
    <row r="8" spans="1:1" ht="16.8" x14ac:dyDescent="0.4">
      <c r="A8" s="3" t="s">
        <v>23</v>
      </c>
    </row>
    <row r="9" spans="1:1" ht="50.4" x14ac:dyDescent="0.4">
      <c r="A9" s="4" t="s">
        <v>87</v>
      </c>
    </row>
    <row r="10" spans="1:1" ht="16.8" x14ac:dyDescent="0.4">
      <c r="A10" s="4"/>
    </row>
    <row r="11" spans="1:1" ht="16.8" x14ac:dyDescent="0.4">
      <c r="A11" s="3" t="s">
        <v>24</v>
      </c>
    </row>
    <row r="12" spans="1:1" ht="67.2" x14ac:dyDescent="0.4">
      <c r="A12" s="4" t="s">
        <v>88</v>
      </c>
    </row>
    <row r="13" spans="1:1" ht="16.8" x14ac:dyDescent="0.4">
      <c r="A13" s="4"/>
    </row>
    <row r="14" spans="1:1" ht="16.8" x14ac:dyDescent="0.4">
      <c r="A14" s="3" t="s">
        <v>77</v>
      </c>
    </row>
    <row r="15" spans="1:1" ht="33.6" x14ac:dyDescent="0.4">
      <c r="A15" s="4" t="s">
        <v>89</v>
      </c>
    </row>
    <row r="16" spans="1:1" ht="16.8" x14ac:dyDescent="0.4">
      <c r="A16" s="2"/>
    </row>
    <row r="17" spans="1:1" ht="16.8" x14ac:dyDescent="0.4">
      <c r="A17" s="5" t="s">
        <v>116</v>
      </c>
    </row>
    <row r="18" spans="1:1" ht="16.8" x14ac:dyDescent="0.4">
      <c r="A18" s="2"/>
    </row>
    <row r="19" spans="1:1" ht="16.8" x14ac:dyDescent="0.4">
      <c r="A19" s="2"/>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5" sqref="A15"/>
    </sheetView>
  </sheetViews>
  <sheetFormatPr defaultColWidth="8.88671875" defaultRowHeight="14.4" x14ac:dyDescent="0.3"/>
  <cols>
    <col min="1" max="1" width="61" bestFit="1" customWidth="1"/>
  </cols>
  <sheetData>
    <row r="1" spans="1:1" ht="32.4" x14ac:dyDescent="0.7">
      <c r="A1" s="1" t="s">
        <v>123</v>
      </c>
    </row>
    <row r="2" spans="1:1" ht="16.8" x14ac:dyDescent="0.4">
      <c r="A2" s="2"/>
    </row>
    <row r="3" spans="1:1" ht="16.8" x14ac:dyDescent="0.4">
      <c r="A3" s="2" t="s">
        <v>125</v>
      </c>
    </row>
    <row r="4" spans="1:1" ht="16.8" x14ac:dyDescent="0.4">
      <c r="A4" s="2"/>
    </row>
    <row r="5" spans="1:1" ht="33.6" x14ac:dyDescent="0.4">
      <c r="A5" s="6" t="s">
        <v>126</v>
      </c>
    </row>
    <row r="6" spans="1:1" ht="16.8" x14ac:dyDescent="0.4">
      <c r="A6" s="2"/>
    </row>
    <row r="7" spans="1:1" ht="16.8" x14ac:dyDescent="0.4">
      <c r="A7" s="2" t="s">
        <v>40</v>
      </c>
    </row>
    <row r="8" spans="1:1" ht="16.8" x14ac:dyDescent="0.4">
      <c r="A8" s="2"/>
    </row>
    <row r="9" spans="1:1" ht="16.8" x14ac:dyDescent="0.4">
      <c r="A9" s="2" t="s">
        <v>127</v>
      </c>
    </row>
    <row r="10" spans="1:1" ht="16.8" x14ac:dyDescent="0.4">
      <c r="A10" s="2"/>
    </row>
    <row r="11" spans="1:1" ht="16.8" x14ac:dyDescent="0.4">
      <c r="A11" s="2" t="s">
        <v>91</v>
      </c>
    </row>
    <row r="12" spans="1:1" ht="33.6" x14ac:dyDescent="0.3">
      <c r="A12" s="7" t="s">
        <v>128</v>
      </c>
    </row>
    <row r="13" spans="1:1" ht="50.4" x14ac:dyDescent="0.3">
      <c r="A13" s="7" t="s">
        <v>162</v>
      </c>
    </row>
  </sheetData>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F5" sqref="F5"/>
    </sheetView>
  </sheetViews>
  <sheetFormatPr defaultColWidth="8.88671875" defaultRowHeight="14.4" x14ac:dyDescent="0.3"/>
  <cols>
    <col min="1" max="1" width="27" customWidth="1"/>
    <col min="2" max="2" width="24.5546875" bestFit="1" customWidth="1"/>
    <col min="3" max="3" width="24.77734375" customWidth="1"/>
    <col min="4" max="4" width="17.6640625" bestFit="1" customWidth="1"/>
    <col min="5" max="5" width="13.109375" customWidth="1"/>
    <col min="6" max="6" width="13.33203125" customWidth="1"/>
    <col min="7" max="7" width="16.109375" customWidth="1"/>
    <col min="9" max="9" width="11.33203125" bestFit="1" customWidth="1"/>
  </cols>
  <sheetData>
    <row r="1" spans="1:9" ht="32.4" x14ac:dyDescent="0.7">
      <c r="A1" s="1" t="s">
        <v>119</v>
      </c>
      <c r="B1" s="2"/>
      <c r="C1" s="2"/>
      <c r="D1" s="2"/>
      <c r="E1" s="2"/>
      <c r="F1" s="2"/>
      <c r="G1" s="2"/>
      <c r="H1" s="2"/>
      <c r="I1" s="2"/>
    </row>
    <row r="2" spans="1:9" ht="16.8" x14ac:dyDescent="0.4">
      <c r="A2" s="2"/>
      <c r="B2" s="2"/>
      <c r="C2" s="2"/>
      <c r="D2" s="2"/>
      <c r="E2" s="2"/>
      <c r="F2" s="2"/>
      <c r="G2" s="2"/>
      <c r="H2" s="2"/>
      <c r="I2" s="2"/>
    </row>
    <row r="3" spans="1:9" ht="20.399999999999999" x14ac:dyDescent="0.3">
      <c r="A3" s="73"/>
      <c r="B3" s="73"/>
      <c r="C3" s="73"/>
      <c r="D3" s="73"/>
      <c r="E3" s="73"/>
      <c r="F3" s="73"/>
      <c r="G3" s="73"/>
      <c r="H3" s="73"/>
      <c r="I3" s="73"/>
    </row>
    <row r="4" spans="1:9" ht="23.4" x14ac:dyDescent="0.4">
      <c r="A4" s="8"/>
      <c r="B4" s="2"/>
      <c r="C4" s="2"/>
      <c r="D4" s="2"/>
      <c r="E4" s="2"/>
      <c r="F4" s="2"/>
      <c r="G4" s="2"/>
      <c r="H4" s="2"/>
      <c r="I4" s="2"/>
    </row>
    <row r="5" spans="1:9" ht="16.8" x14ac:dyDescent="0.4">
      <c r="A5" s="9" t="s">
        <v>41</v>
      </c>
      <c r="B5" s="2"/>
      <c r="C5" s="2"/>
      <c r="D5" s="9" t="s">
        <v>42</v>
      </c>
      <c r="F5" s="9"/>
      <c r="G5" s="2"/>
      <c r="H5" s="2"/>
      <c r="I5" s="2"/>
    </row>
    <row r="6" spans="1:9" ht="16.8" x14ac:dyDescent="0.4">
      <c r="A6" s="10"/>
      <c r="B6" s="2"/>
      <c r="C6" s="2"/>
      <c r="D6" s="2"/>
      <c r="F6" s="2"/>
      <c r="G6" s="2"/>
      <c r="H6" s="2"/>
      <c r="I6" s="2"/>
    </row>
    <row r="7" spans="1:9" ht="16.8" x14ac:dyDescent="0.4">
      <c r="A7" s="9" t="s">
        <v>137</v>
      </c>
      <c r="B7" s="10" t="s">
        <v>43</v>
      </c>
      <c r="D7" s="9" t="s">
        <v>44</v>
      </c>
      <c r="F7" s="11"/>
      <c r="G7" s="2"/>
      <c r="H7" s="2"/>
      <c r="I7" s="2"/>
    </row>
    <row r="8" spans="1:9" ht="16.8" x14ac:dyDescent="0.4">
      <c r="A8" s="9"/>
      <c r="B8" s="2"/>
      <c r="C8" s="2"/>
      <c r="D8" s="2"/>
      <c r="E8" s="2"/>
      <c r="F8" s="2"/>
      <c r="G8" s="2"/>
      <c r="H8" s="2"/>
      <c r="I8" s="2"/>
    </row>
    <row r="9" spans="1:9" ht="16.8" x14ac:dyDescent="0.4">
      <c r="A9" s="9" t="s">
        <v>45</v>
      </c>
      <c r="B9" s="10" t="s">
        <v>129</v>
      </c>
      <c r="C9" s="2"/>
      <c r="D9" s="2"/>
      <c r="E9" s="2"/>
      <c r="F9" s="2"/>
      <c r="G9" s="2"/>
      <c r="H9" s="2"/>
      <c r="I9" s="2"/>
    </row>
    <row r="10" spans="1:9" ht="19.2" thickBot="1" x14ac:dyDescent="0.45">
      <c r="A10" s="12"/>
      <c r="B10" s="2"/>
      <c r="C10" s="2"/>
      <c r="D10" s="2"/>
      <c r="E10" s="2"/>
      <c r="F10" s="2"/>
      <c r="G10" s="2"/>
      <c r="H10" s="2"/>
      <c r="I10" s="2"/>
    </row>
    <row r="11" spans="1:9" ht="49.5" customHeight="1" x14ac:dyDescent="0.4">
      <c r="A11" s="67" t="s">
        <v>43</v>
      </c>
      <c r="B11" s="67" t="s">
        <v>46</v>
      </c>
      <c r="C11" s="67" t="s">
        <v>47</v>
      </c>
      <c r="D11" s="67" t="s">
        <v>140</v>
      </c>
      <c r="E11" s="67" t="s">
        <v>141</v>
      </c>
      <c r="F11" s="67" t="s">
        <v>140</v>
      </c>
      <c r="G11" s="2"/>
      <c r="H11" s="2"/>
    </row>
    <row r="12" spans="1:9" ht="16.8" x14ac:dyDescent="0.4">
      <c r="A12" s="68"/>
      <c r="B12" s="68"/>
      <c r="C12" s="68"/>
      <c r="D12" s="68"/>
      <c r="E12" s="68"/>
      <c r="F12" s="68"/>
      <c r="G12" s="2"/>
      <c r="H12" s="2"/>
    </row>
    <row r="13" spans="1:9" ht="16.8" x14ac:dyDescent="0.4">
      <c r="A13" s="68"/>
      <c r="B13" s="68"/>
      <c r="C13" s="68"/>
      <c r="D13" s="68"/>
      <c r="E13" s="68"/>
      <c r="F13" s="68"/>
      <c r="G13" s="2"/>
      <c r="H13" s="2"/>
    </row>
    <row r="14" spans="1:9" ht="17.399999999999999" thickBot="1" x14ac:dyDescent="0.45">
      <c r="A14" s="69"/>
      <c r="B14" s="69"/>
      <c r="C14" s="69"/>
      <c r="D14" s="69"/>
      <c r="E14" s="69"/>
      <c r="F14" s="69"/>
      <c r="G14" s="2"/>
      <c r="H14" s="2"/>
    </row>
    <row r="15" spans="1:9" ht="33.6" x14ac:dyDescent="0.4">
      <c r="A15" s="13">
        <v>1</v>
      </c>
      <c r="B15" s="14" t="s">
        <v>48</v>
      </c>
      <c r="C15" s="14" t="s">
        <v>49</v>
      </c>
      <c r="D15" s="15" t="s">
        <v>54</v>
      </c>
      <c r="E15" s="15" t="s">
        <v>55</v>
      </c>
      <c r="F15" s="70"/>
      <c r="G15" s="2"/>
      <c r="H15" s="2"/>
    </row>
    <row r="16" spans="1:9" ht="50.4" x14ac:dyDescent="0.4">
      <c r="A16" s="16"/>
      <c r="B16" s="18"/>
      <c r="C16" s="17" t="s">
        <v>50</v>
      </c>
      <c r="D16" s="18"/>
      <c r="E16" s="18"/>
      <c r="F16" s="71"/>
      <c r="G16" s="2"/>
      <c r="H16" s="2"/>
    </row>
    <row r="17" spans="1:8" ht="16.8" x14ac:dyDescent="0.4">
      <c r="A17" s="16"/>
      <c r="B17" s="18"/>
      <c r="C17" s="17" t="s">
        <v>51</v>
      </c>
      <c r="D17" s="18"/>
      <c r="E17" s="18"/>
      <c r="F17" s="71"/>
      <c r="G17" s="2"/>
      <c r="H17" s="2"/>
    </row>
    <row r="18" spans="1:8" ht="84" x14ac:dyDescent="0.4">
      <c r="A18" s="16"/>
      <c r="B18" s="18"/>
      <c r="C18" s="17" t="s">
        <v>52</v>
      </c>
      <c r="D18" s="18"/>
      <c r="E18" s="18"/>
      <c r="F18" s="71"/>
      <c r="G18" s="2"/>
      <c r="H18" s="2"/>
    </row>
    <row r="19" spans="1:8" ht="51" thickBot="1" x14ac:dyDescent="0.45">
      <c r="A19" s="19"/>
      <c r="B19" s="20"/>
      <c r="C19" s="21" t="s">
        <v>53</v>
      </c>
      <c r="D19" s="20"/>
      <c r="E19" s="20"/>
      <c r="F19" s="72"/>
      <c r="G19" s="2"/>
      <c r="H19" s="2"/>
    </row>
    <row r="20" spans="1:8" ht="168" x14ac:dyDescent="0.4">
      <c r="A20" s="22">
        <v>2</v>
      </c>
      <c r="B20" s="17" t="s">
        <v>56</v>
      </c>
      <c r="C20" s="23" t="s">
        <v>130</v>
      </c>
      <c r="D20" s="24" t="s">
        <v>55</v>
      </c>
      <c r="E20" s="17" t="s">
        <v>57</v>
      </c>
      <c r="F20" s="24" t="s">
        <v>54</v>
      </c>
      <c r="G20" s="2"/>
      <c r="H20" s="2"/>
    </row>
    <row r="21" spans="1:8" ht="50.4" x14ac:dyDescent="0.4">
      <c r="A21" s="16"/>
      <c r="B21" s="18"/>
      <c r="C21" s="17" t="s">
        <v>131</v>
      </c>
      <c r="D21" s="18"/>
      <c r="E21" s="17"/>
      <c r="F21" s="18"/>
      <c r="G21" s="2"/>
      <c r="H21" s="2"/>
    </row>
    <row r="22" spans="1:8" ht="134.4" x14ac:dyDescent="0.4">
      <c r="A22" s="16"/>
      <c r="B22" s="18"/>
      <c r="C22" s="17" t="s">
        <v>132</v>
      </c>
      <c r="D22" s="18"/>
      <c r="E22" s="17" t="s">
        <v>58</v>
      </c>
      <c r="F22" s="18"/>
      <c r="G22" s="2"/>
      <c r="H22" s="2"/>
    </row>
    <row r="23" spans="1:8" ht="33.6" x14ac:dyDescent="0.4">
      <c r="A23" s="16"/>
      <c r="B23" s="18"/>
      <c r="C23" s="17" t="s">
        <v>133</v>
      </c>
      <c r="D23" s="18"/>
      <c r="E23" s="18"/>
      <c r="F23" s="18"/>
      <c r="G23" s="2"/>
      <c r="H23" s="2"/>
    </row>
    <row r="24" spans="1:8" ht="17.399999999999999" thickBot="1" x14ac:dyDescent="0.45">
      <c r="A24" s="19"/>
      <c r="B24" s="20"/>
      <c r="C24" s="25"/>
      <c r="D24" s="20"/>
      <c r="E24" s="20"/>
      <c r="F24" s="20"/>
      <c r="G24" s="2"/>
      <c r="H24" s="2"/>
    </row>
    <row r="25" spans="1:8" ht="28.5" customHeight="1" x14ac:dyDescent="0.4">
      <c r="A25" s="13">
        <v>3</v>
      </c>
      <c r="B25" s="14" t="s">
        <v>59</v>
      </c>
      <c r="C25" s="80" t="s">
        <v>117</v>
      </c>
      <c r="D25" s="15" t="s">
        <v>54</v>
      </c>
      <c r="E25" s="15" t="s">
        <v>55</v>
      </c>
      <c r="F25" s="70"/>
      <c r="G25" s="2"/>
      <c r="H25" s="2"/>
    </row>
    <row r="26" spans="1:8" ht="16.8" x14ac:dyDescent="0.4">
      <c r="A26" s="16"/>
      <c r="B26" s="18"/>
      <c r="C26" s="81"/>
      <c r="D26" s="18"/>
      <c r="E26" s="18"/>
      <c r="F26" s="71"/>
      <c r="G26" s="2"/>
      <c r="H26" s="2"/>
    </row>
    <row r="27" spans="1:8" ht="16.8" x14ac:dyDescent="0.4">
      <c r="A27" s="16"/>
      <c r="B27" s="18"/>
      <c r="C27" s="81"/>
      <c r="D27" s="18"/>
      <c r="E27" s="18"/>
      <c r="F27" s="71"/>
      <c r="G27" s="2"/>
      <c r="H27" s="2"/>
    </row>
    <row r="28" spans="1:8" ht="28.5" customHeight="1" x14ac:dyDescent="0.4">
      <c r="A28" s="16"/>
      <c r="B28" s="18"/>
      <c r="C28" s="81" t="s">
        <v>118</v>
      </c>
      <c r="D28" s="18"/>
      <c r="E28" s="18"/>
      <c r="F28" s="71"/>
      <c r="G28" s="2"/>
      <c r="H28" s="2"/>
    </row>
    <row r="29" spans="1:8" ht="28.5" customHeight="1" x14ac:dyDescent="0.4">
      <c r="A29" s="16"/>
      <c r="B29" s="18"/>
      <c r="C29" s="81"/>
      <c r="D29" s="18"/>
      <c r="E29" s="18"/>
      <c r="F29" s="71"/>
      <c r="G29" s="2"/>
      <c r="H29" s="2"/>
    </row>
    <row r="30" spans="1:8" ht="50.4" x14ac:dyDescent="0.4">
      <c r="A30" s="16"/>
      <c r="B30" s="18"/>
      <c r="C30" s="23" t="s">
        <v>134</v>
      </c>
      <c r="D30" s="18"/>
      <c r="E30" s="18"/>
      <c r="F30" s="71"/>
      <c r="G30" s="2"/>
      <c r="H30" s="2"/>
    </row>
    <row r="31" spans="1:8" ht="51" thickBot="1" x14ac:dyDescent="0.45">
      <c r="A31" s="19"/>
      <c r="B31" s="20"/>
      <c r="C31" s="26" t="s">
        <v>135</v>
      </c>
      <c r="D31" s="20"/>
      <c r="E31" s="20"/>
      <c r="F31" s="72"/>
      <c r="G31" s="2"/>
      <c r="H31" s="2"/>
    </row>
    <row r="32" spans="1:8" ht="117.6" x14ac:dyDescent="0.4">
      <c r="A32" s="13">
        <v>4</v>
      </c>
      <c r="B32" s="14" t="s">
        <v>60</v>
      </c>
      <c r="C32" s="14" t="s">
        <v>61</v>
      </c>
      <c r="D32" s="15" t="s">
        <v>54</v>
      </c>
      <c r="E32" s="15" t="s">
        <v>55</v>
      </c>
      <c r="F32" s="70"/>
      <c r="G32" s="2"/>
      <c r="H32" s="2"/>
    </row>
    <row r="33" spans="1:8" ht="33.6" x14ac:dyDescent="0.4">
      <c r="A33" s="16"/>
      <c r="B33" s="18"/>
      <c r="C33" s="17" t="s">
        <v>62</v>
      </c>
      <c r="D33" s="18"/>
      <c r="E33" s="18"/>
      <c r="F33" s="71"/>
      <c r="G33" s="2"/>
      <c r="H33" s="2"/>
    </row>
    <row r="34" spans="1:8" ht="34.200000000000003" thickBot="1" x14ac:dyDescent="0.45">
      <c r="A34" s="19"/>
      <c r="B34" s="20"/>
      <c r="C34" s="21" t="s">
        <v>63</v>
      </c>
      <c r="D34" s="20"/>
      <c r="E34" s="20"/>
      <c r="F34" s="72"/>
      <c r="G34" s="2"/>
      <c r="H34" s="2"/>
    </row>
    <row r="35" spans="1:8" ht="33.6" x14ac:dyDescent="0.4">
      <c r="A35" s="13">
        <v>5</v>
      </c>
      <c r="B35" s="14" t="s">
        <v>64</v>
      </c>
      <c r="C35" s="14" t="s">
        <v>65</v>
      </c>
      <c r="D35" s="15" t="s">
        <v>54</v>
      </c>
      <c r="E35" s="15" t="s">
        <v>55</v>
      </c>
      <c r="F35" s="70"/>
      <c r="G35" s="2"/>
      <c r="H35" s="2"/>
    </row>
    <row r="36" spans="1:8" ht="33" customHeight="1" x14ac:dyDescent="0.4">
      <c r="A36" s="16"/>
      <c r="B36" s="18"/>
      <c r="C36" s="81" t="s">
        <v>138</v>
      </c>
      <c r="D36" s="18"/>
      <c r="E36" s="18"/>
      <c r="F36" s="71"/>
      <c r="G36" s="2"/>
      <c r="H36" s="2"/>
    </row>
    <row r="37" spans="1:8" ht="16.8" x14ac:dyDescent="0.4">
      <c r="A37" s="16"/>
      <c r="B37" s="18"/>
      <c r="C37" s="81"/>
      <c r="D37" s="18"/>
      <c r="E37" s="18"/>
      <c r="F37" s="71"/>
      <c r="G37" s="2"/>
      <c r="H37" s="2"/>
    </row>
    <row r="38" spans="1:8" ht="16.8" x14ac:dyDescent="0.4">
      <c r="A38" s="16"/>
      <c r="B38" s="18"/>
      <c r="C38" s="81"/>
      <c r="D38" s="18"/>
      <c r="E38" s="18"/>
      <c r="F38" s="71"/>
      <c r="G38" s="2"/>
      <c r="H38" s="2"/>
    </row>
    <row r="39" spans="1:8" ht="33" customHeight="1" x14ac:dyDescent="0.4">
      <c r="A39" s="16"/>
      <c r="B39" s="18"/>
      <c r="C39" s="81" t="s">
        <v>139</v>
      </c>
      <c r="D39" s="18"/>
      <c r="E39" s="18"/>
      <c r="F39" s="71"/>
      <c r="G39" s="2"/>
      <c r="H39" s="2"/>
    </row>
    <row r="40" spans="1:8" ht="17.399999999999999" thickBot="1" x14ac:dyDescent="0.45">
      <c r="A40" s="19"/>
      <c r="B40" s="20"/>
      <c r="C40" s="82"/>
      <c r="D40" s="20"/>
      <c r="E40" s="20"/>
      <c r="F40" s="72"/>
      <c r="G40" s="2"/>
      <c r="H40" s="2"/>
    </row>
    <row r="41" spans="1:8" ht="67.2" x14ac:dyDescent="0.4">
      <c r="A41" s="13">
        <v>6</v>
      </c>
      <c r="B41" s="14" t="s">
        <v>66</v>
      </c>
      <c r="C41" s="14" t="s">
        <v>67</v>
      </c>
      <c r="D41" s="15" t="s">
        <v>54</v>
      </c>
      <c r="E41" s="15" t="s">
        <v>55</v>
      </c>
      <c r="F41" s="70"/>
      <c r="G41" s="2"/>
      <c r="H41" s="2"/>
    </row>
    <row r="42" spans="1:8" ht="67.2" x14ac:dyDescent="0.4">
      <c r="A42" s="16"/>
      <c r="B42" s="18"/>
      <c r="C42" s="17" t="s">
        <v>68</v>
      </c>
      <c r="D42" s="18"/>
      <c r="E42" s="18"/>
      <c r="F42" s="71"/>
      <c r="G42" s="2"/>
      <c r="H42" s="2"/>
    </row>
    <row r="43" spans="1:8" ht="84" x14ac:dyDescent="0.4">
      <c r="A43" s="16"/>
      <c r="B43" s="18"/>
      <c r="C43" s="17" t="s">
        <v>69</v>
      </c>
      <c r="D43" s="18"/>
      <c r="E43" s="18"/>
      <c r="F43" s="71"/>
      <c r="G43" s="2"/>
      <c r="H43" s="2"/>
    </row>
    <row r="44" spans="1:8" ht="51" thickBot="1" x14ac:dyDescent="0.45">
      <c r="A44" s="19"/>
      <c r="B44" s="20"/>
      <c r="C44" s="21" t="s">
        <v>70</v>
      </c>
      <c r="D44" s="20"/>
      <c r="E44" s="20"/>
      <c r="F44" s="72"/>
      <c r="G44" s="2"/>
      <c r="H44" s="2"/>
    </row>
    <row r="45" spans="1:8" ht="51" thickBot="1" x14ac:dyDescent="0.45">
      <c r="A45" s="35">
        <v>7</v>
      </c>
      <c r="B45" s="36" t="s">
        <v>71</v>
      </c>
      <c r="C45" s="36" t="s">
        <v>72</v>
      </c>
      <c r="D45" s="37" t="s">
        <v>54</v>
      </c>
      <c r="E45" s="37" t="s">
        <v>55</v>
      </c>
      <c r="F45" s="38"/>
      <c r="G45" s="2"/>
      <c r="H45" s="2"/>
    </row>
    <row r="46" spans="1:8" ht="50.4" x14ac:dyDescent="0.4">
      <c r="A46" s="89">
        <v>8</v>
      </c>
      <c r="B46" s="71" t="s">
        <v>73</v>
      </c>
      <c r="C46" s="17" t="s">
        <v>74</v>
      </c>
      <c r="D46" s="28"/>
      <c r="E46" s="29"/>
      <c r="F46" s="71"/>
      <c r="G46" s="2"/>
      <c r="H46" s="2"/>
    </row>
    <row r="47" spans="1:8" ht="84" x14ac:dyDescent="0.4">
      <c r="A47" s="89"/>
      <c r="B47" s="71"/>
      <c r="C47" s="17" t="s">
        <v>136</v>
      </c>
      <c r="D47" s="24" t="s">
        <v>54</v>
      </c>
      <c r="E47" s="24" t="s">
        <v>55</v>
      </c>
      <c r="F47" s="71"/>
      <c r="G47" s="2"/>
      <c r="H47" s="2"/>
    </row>
    <row r="48" spans="1:8" ht="67.2" x14ac:dyDescent="0.4">
      <c r="A48" s="89"/>
      <c r="B48" s="71"/>
      <c r="C48" s="30" t="s">
        <v>75</v>
      </c>
      <c r="D48" s="18"/>
      <c r="E48" s="18"/>
      <c r="F48" s="71"/>
      <c r="G48" s="2"/>
      <c r="H48" s="2"/>
    </row>
    <row r="49" spans="1:9" ht="17.399999999999999" thickBot="1" x14ac:dyDescent="0.45">
      <c r="A49" s="90"/>
      <c r="B49" s="72"/>
      <c r="C49" s="21" t="s">
        <v>76</v>
      </c>
      <c r="D49" s="20"/>
      <c r="E49" s="20"/>
      <c r="F49" s="72"/>
      <c r="G49" s="2"/>
      <c r="H49" s="2"/>
    </row>
    <row r="50" spans="1:9" ht="17.399999999999999" thickBot="1" x14ac:dyDescent="0.45">
      <c r="A50" s="31"/>
      <c r="B50" s="32"/>
      <c r="C50" s="32"/>
      <c r="D50" s="33"/>
      <c r="E50" s="32"/>
      <c r="F50" s="34" t="s">
        <v>54</v>
      </c>
      <c r="G50" s="2"/>
      <c r="H50" s="2"/>
    </row>
    <row r="51" spans="1:9" ht="17.399999999999999" thickBot="1" x14ac:dyDescent="0.45">
      <c r="A51" s="74"/>
      <c r="B51" s="75"/>
      <c r="C51" s="75"/>
      <c r="D51" s="75"/>
      <c r="E51" s="75"/>
      <c r="F51" s="75"/>
      <c r="G51" s="76"/>
      <c r="H51" s="2"/>
      <c r="I51" s="2"/>
    </row>
    <row r="52" spans="1:9" ht="16.8" x14ac:dyDescent="0.4">
      <c r="A52" s="77"/>
      <c r="B52" s="78"/>
      <c r="C52" s="78"/>
      <c r="D52" s="78"/>
      <c r="E52" s="78"/>
      <c r="F52" s="78"/>
      <c r="G52" s="79"/>
      <c r="H52" s="2"/>
      <c r="I52" s="2"/>
    </row>
    <row r="53" spans="1:9" ht="15" customHeight="1" x14ac:dyDescent="0.4">
      <c r="A53" s="83" t="s">
        <v>97</v>
      </c>
      <c r="B53" s="84"/>
      <c r="C53" s="84"/>
      <c r="D53" s="84"/>
      <c r="E53" s="84"/>
      <c r="F53" s="84"/>
      <c r="G53" s="85"/>
      <c r="H53" s="2"/>
      <c r="I53" s="2"/>
    </row>
    <row r="54" spans="1:9" ht="17.399999999999999" thickBot="1" x14ac:dyDescent="0.45">
      <c r="A54" s="86"/>
      <c r="B54" s="87"/>
      <c r="C54" s="87"/>
      <c r="D54" s="87"/>
      <c r="E54" s="87"/>
      <c r="F54" s="87"/>
      <c r="G54" s="88"/>
      <c r="H54" s="2"/>
      <c r="I54" s="2"/>
    </row>
  </sheetData>
  <mergeCells count="23">
    <mergeCell ref="A53:G53"/>
    <mergeCell ref="A54:G54"/>
    <mergeCell ref="F35:F40"/>
    <mergeCell ref="F41:F44"/>
    <mergeCell ref="A46:A49"/>
    <mergeCell ref="B46:B49"/>
    <mergeCell ref="F46:F49"/>
    <mergeCell ref="A52:G52"/>
    <mergeCell ref="A11:A14"/>
    <mergeCell ref="F15:F19"/>
    <mergeCell ref="F25:F31"/>
    <mergeCell ref="C25:C27"/>
    <mergeCell ref="C28:C29"/>
    <mergeCell ref="C36:C38"/>
    <mergeCell ref="C39:C40"/>
    <mergeCell ref="B11:B14"/>
    <mergeCell ref="C11:C14"/>
    <mergeCell ref="D11:D14"/>
    <mergeCell ref="E11:E14"/>
    <mergeCell ref="F11:F14"/>
    <mergeCell ref="F32:F34"/>
    <mergeCell ref="A3:I3"/>
    <mergeCell ref="A51:G5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C1" sqref="C1"/>
    </sheetView>
  </sheetViews>
  <sheetFormatPr defaultColWidth="8.88671875" defaultRowHeight="16.8" x14ac:dyDescent="0.4"/>
  <cols>
    <col min="1" max="2" width="8.88671875" style="2"/>
    <col min="3" max="3" width="27.6640625" style="2" customWidth="1"/>
    <col min="4" max="4" width="30.109375" style="2" bestFit="1" customWidth="1"/>
    <col min="5" max="5" width="27.88671875" style="2" customWidth="1"/>
    <col min="6" max="6" width="21.109375" style="2" customWidth="1"/>
    <col min="7" max="16384" width="8.88671875" style="2"/>
  </cols>
  <sheetData>
    <row r="1" spans="1:6" ht="32.4" x14ac:dyDescent="0.7">
      <c r="A1" s="1" t="s">
        <v>120</v>
      </c>
    </row>
    <row r="3" spans="1:6" ht="17.399999999999999" thickBot="1" x14ac:dyDescent="0.45"/>
    <row r="4" spans="1:6" ht="17.399999999999999" thickBot="1" x14ac:dyDescent="0.45">
      <c r="D4" s="39" t="s">
        <v>79</v>
      </c>
    </row>
    <row r="5" spans="1:6" ht="27.75" customHeight="1" thickBot="1" x14ac:dyDescent="0.45"/>
    <row r="6" spans="1:6" ht="36" customHeight="1" thickBot="1" x14ac:dyDescent="0.45">
      <c r="D6" s="40" t="s">
        <v>78</v>
      </c>
      <c r="F6" s="41" t="s">
        <v>80</v>
      </c>
    </row>
    <row r="7" spans="1:6" ht="24" customHeight="1" thickBot="1" x14ac:dyDescent="0.45"/>
    <row r="8" spans="1:6" ht="70.5" customHeight="1" thickBot="1" x14ac:dyDescent="0.45">
      <c r="D8" s="41" t="s">
        <v>90</v>
      </c>
    </row>
    <row r="10" spans="1:6" ht="17.399999999999999" thickBot="1" x14ac:dyDescent="0.45"/>
    <row r="11" spans="1:6" ht="118.2" thickBot="1" x14ac:dyDescent="0.45">
      <c r="C11" s="41" t="s">
        <v>81</v>
      </c>
      <c r="E11" s="42" t="s">
        <v>82</v>
      </c>
    </row>
    <row r="13" spans="1:6" ht="17.399999999999999" thickBot="1" x14ac:dyDescent="0.45"/>
    <row r="14" spans="1:6" ht="33" customHeight="1" thickBot="1" x14ac:dyDescent="0.45">
      <c r="D14" s="41" t="s">
        <v>83</v>
      </c>
    </row>
    <row r="15" spans="1:6" ht="27" customHeight="1" thickBot="1" x14ac:dyDescent="0.45"/>
    <row r="16" spans="1:6" ht="36" customHeight="1" thickBot="1" x14ac:dyDescent="0.45">
      <c r="D16" s="42" t="s">
        <v>84</v>
      </c>
    </row>
    <row r="18" spans="1:4" ht="17.399999999999999" thickBot="1" x14ac:dyDescent="0.45"/>
    <row r="19" spans="1:4" ht="67.8" thickBot="1" x14ac:dyDescent="0.45">
      <c r="D19" s="42" t="s">
        <v>95</v>
      </c>
    </row>
    <row r="23" spans="1:4" x14ac:dyDescent="0.4">
      <c r="A23" s="3" t="s">
        <v>115</v>
      </c>
    </row>
    <row r="25" spans="1:4" x14ac:dyDescent="0.4">
      <c r="A25" s="2" t="s">
        <v>142</v>
      </c>
    </row>
    <row r="26" spans="1:4" x14ac:dyDescent="0.4">
      <c r="A26" s="2" t="s">
        <v>143</v>
      </c>
    </row>
    <row r="28" spans="1:4" x14ac:dyDescent="0.4">
      <c r="A28" s="2" t="s">
        <v>144</v>
      </c>
    </row>
    <row r="29" spans="1:4" x14ac:dyDescent="0.4">
      <c r="A29" s="2" t="s">
        <v>145</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B1" sqref="B1"/>
    </sheetView>
  </sheetViews>
  <sheetFormatPr defaultColWidth="11.44140625" defaultRowHeight="16.8" x14ac:dyDescent="0.4"/>
  <cols>
    <col min="1" max="1" width="21.44140625" style="2" customWidth="1"/>
    <col min="2" max="16384" width="11.44140625" style="2"/>
  </cols>
  <sheetData>
    <row r="1" spans="1:1" ht="32.4" x14ac:dyDescent="0.7">
      <c r="A1" s="1" t="s">
        <v>121</v>
      </c>
    </row>
    <row r="4" spans="1:1" x14ac:dyDescent="0.4">
      <c r="A4" s="2" t="s">
        <v>102</v>
      </c>
    </row>
    <row r="6" spans="1:1" x14ac:dyDescent="0.4">
      <c r="A6" s="2" t="s">
        <v>103</v>
      </c>
    </row>
    <row r="10" spans="1:1" x14ac:dyDescent="0.4">
      <c r="A10" s="43" t="s">
        <v>104</v>
      </c>
    </row>
    <row r="12" spans="1:1" x14ac:dyDescent="0.4">
      <c r="A12" s="2" t="s">
        <v>105</v>
      </c>
    </row>
    <row r="14" spans="1:1" x14ac:dyDescent="0.4">
      <c r="A14" s="2" t="s">
        <v>106</v>
      </c>
    </row>
    <row r="16" spans="1:1" x14ac:dyDescent="0.4">
      <c r="A16" s="2" t="s">
        <v>107</v>
      </c>
    </row>
    <row r="18" spans="1:1" x14ac:dyDescent="0.4">
      <c r="A18" s="2" t="s">
        <v>108</v>
      </c>
    </row>
    <row r="20" spans="1:1" x14ac:dyDescent="0.4">
      <c r="A20" s="2" t="s">
        <v>109</v>
      </c>
    </row>
    <row r="22" spans="1:1" x14ac:dyDescent="0.4">
      <c r="A22" s="2" t="s">
        <v>110</v>
      </c>
    </row>
    <row r="24" spans="1:1" x14ac:dyDescent="0.4">
      <c r="A24" s="2" t="s">
        <v>111</v>
      </c>
    </row>
    <row r="26" spans="1:1" x14ac:dyDescent="0.4">
      <c r="A26" s="2" t="s">
        <v>112</v>
      </c>
    </row>
    <row r="28" spans="1:1" x14ac:dyDescent="0.4">
      <c r="A28" s="2" t="s">
        <v>113</v>
      </c>
    </row>
    <row r="30" spans="1:1" x14ac:dyDescent="0.4">
      <c r="A30" s="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Budget</vt:lpstr>
      <vt:lpstr>Menu</vt:lpstr>
      <vt:lpstr>Programme &amp; accommodation</vt:lpstr>
      <vt:lpstr>Travel Itinerary</vt:lpstr>
      <vt:lpstr>In Touch Process</vt:lpstr>
      <vt:lpstr>Insurance Details</vt:lpstr>
      <vt:lpstr>Hike Risk Assessment</vt:lpstr>
      <vt:lpstr>Critical Incident Plan</vt:lpstr>
      <vt:lpstr>Leadership Team</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Cunningham</dc:creator>
  <cp:lastModifiedBy>County Administrator</cp:lastModifiedBy>
  <cp:lastPrinted>2017-01-10T17:31:16Z</cp:lastPrinted>
  <dcterms:created xsi:type="dcterms:W3CDTF">2016-09-28T14:01:46Z</dcterms:created>
  <dcterms:modified xsi:type="dcterms:W3CDTF">2020-04-03T08:43:06Z</dcterms:modified>
</cp:coreProperties>
</file>